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8" windowHeight="925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<sst xmlns="http://schemas.openxmlformats.org/spreadsheetml/2006/main" count="113" uniqueCount="78">
  <si>
    <t>四川省林业和草原局直属国有企业2019年度工资总额清算情况公示表</t>
  </si>
  <si>
    <t>工资管理部门：四川省林业和草原局</t>
  </si>
  <si>
    <t>企业名称</t>
  </si>
  <si>
    <t>成立或转制日期</t>
  </si>
  <si>
    <t>所属行业</t>
  </si>
  <si>
    <t>企业类型</t>
  </si>
  <si>
    <t>工资总额预算管理方式</t>
  </si>
  <si>
    <t>工资总额预算管理的周期</t>
  </si>
  <si>
    <t>2019年度工资分配情况</t>
  </si>
  <si>
    <t>2019年度工资效益联动指标情况</t>
  </si>
  <si>
    <t>2019年信息公开披露情况</t>
  </si>
  <si>
    <t>是否实行周期制</t>
  </si>
  <si>
    <t>周期年限</t>
  </si>
  <si>
    <t>工资总额编制的基数(万元)</t>
  </si>
  <si>
    <t>工资总额年初核准或备案的预算数
(万元)</t>
  </si>
  <si>
    <t>工资总额最终清算数(万元)</t>
  </si>
  <si>
    <t>在岗职工人数</t>
  </si>
  <si>
    <t>在岗职工平均工资</t>
  </si>
  <si>
    <t>集团总部在岗职工平均工资</t>
  </si>
  <si>
    <t>人工成本总额
(万元)</t>
  </si>
  <si>
    <t>利润总额</t>
  </si>
  <si>
    <t>营业收入</t>
  </si>
  <si>
    <t>国有资产保值情况</t>
  </si>
  <si>
    <t>人工成本利润率（%）</t>
  </si>
  <si>
    <t>人事费用率（%）</t>
  </si>
  <si>
    <t>天保工程完成率（%）</t>
  </si>
  <si>
    <t>考核等次</t>
  </si>
  <si>
    <t>企业官方网站网址</t>
  </si>
  <si>
    <t>公开
时间</t>
  </si>
  <si>
    <t>部门官方网站网址</t>
  </si>
  <si>
    <t>人数（人）</t>
  </si>
  <si>
    <t>幅度（%）</t>
  </si>
  <si>
    <t>金额
(万元/人)</t>
  </si>
  <si>
    <t>增减幅
度(%)</t>
  </si>
  <si>
    <t>金额
(万元)</t>
  </si>
  <si>
    <t>保值增值率(%)</t>
  </si>
  <si>
    <t>完成率
(%)</t>
  </si>
  <si>
    <t>完成率（%）</t>
  </si>
  <si>
    <t>社会效益考核等次</t>
  </si>
  <si>
    <t>林产公司</t>
  </si>
  <si>
    <t>1981.08.28</t>
  </si>
  <si>
    <t>林业</t>
  </si>
  <si>
    <t>竞争Ⅰ型</t>
  </si>
  <si>
    <t>备案制</t>
  </si>
  <si>
    <t>是</t>
  </si>
  <si>
    <t>A</t>
  </si>
  <si>
    <t>企业公示栏</t>
  </si>
  <si>
    <t>2021/9/7</t>
  </si>
  <si>
    <t>http://lcj.sc.gov.cn/</t>
  </si>
  <si>
    <t>2022/1/6</t>
  </si>
  <si>
    <t>物资公司</t>
  </si>
  <si>
    <t>1987.10.13</t>
  </si>
  <si>
    <t>B</t>
  </si>
  <si>
    <t>2021/9/15</t>
  </si>
  <si>
    <t>林贸中心</t>
  </si>
  <si>
    <t>1986.12.22</t>
  </si>
  <si>
    <t>2021/9/23</t>
  </si>
  <si>
    <t>成都木综厂</t>
  </si>
  <si>
    <t>1980.10.22</t>
  </si>
  <si>
    <t>2022/1/5</t>
  </si>
  <si>
    <t>长江造林局</t>
  </si>
  <si>
    <t>1994.6.28</t>
  </si>
  <si>
    <t>功能Ⅰ型</t>
  </si>
  <si>
    <t>核准制</t>
  </si>
  <si>
    <t>C</t>
  </si>
  <si>
    <t>http://www.cjzlj.com/web/</t>
  </si>
  <si>
    <t>2022/1/4</t>
  </si>
  <si>
    <t>大渡河造林局</t>
  </si>
  <si>
    <t>1995.9.26</t>
  </si>
  <si>
    <t>见备注</t>
  </si>
  <si>
    <t>http://www.scddhzlj.cn/</t>
  </si>
  <si>
    <t>备注：大渡河造林局2018年度所有者权益年末数为-30885079.75元，2019年度所有者权益年末数为-14126983.87元。</t>
  </si>
  <si>
    <t>注：</t>
  </si>
  <si>
    <t>1.增减幅度同负责人经营业绩考核同口径。</t>
  </si>
  <si>
    <t>2.在岗职工为与企业建立劳动关系的职工，包括内退职工。在岗职工人数采用1至12月在岗职工人数的平均值。</t>
  </si>
  <si>
    <t>3.工资总额编制的基数应不超过主管部门的2018年工资总额核定数；如此前无工资主管部门核定的，为现主管部门认定的符合规定的工资总额实际发放数，滥发津补贴 
   等违规部分不得纳入基数。</t>
  </si>
  <si>
    <t>4.人工成本总额包括从业人员工资报酬、福利费用、教育经费、保险费用、劳动保护费用、住房费用和其他人工成本。</t>
  </si>
  <si>
    <t>5.考核等次，包括经济效益、社会效益等指标综合考核结果，按考核办法确定的名称填写，如A、B、C、D或优秀、良好、合格、不合格等；如有社会效益考核等次请按
   同样要求填写，无社会效益考   核填写“无”。（该考核等次同负责人经营业绩考核同口径）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</si>
</sst>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0.00_ "/>
  </numFmts>
  <fonts count="30">
    <font>
      <sz val="11"/>
      <color theme="1"/>
      <name val="等线"/>
      <charset val="134"/>
      <scheme val="minor"/>
    </font>
    <font>
      <sz val="26"/>
      <color theme="1"/>
      <name val="黑体"/>
      <charset val="134"/>
    </font>
    <font>
      <sz val="36"/>
      <color theme="1"/>
      <name val="方正大标宋简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8"/>
      <color theme="1"/>
      <name val="宋体"/>
      <charset val="134"/>
    </font>
    <font>
      <u/>
      <sz val="8"/>
      <color rgb="FF800080"/>
      <name val="等线"/>
      <charset val="1"/>
      <scheme val="minor"/>
    </font>
    <font>
      <u/>
      <sz val="8"/>
      <color rgb="FF800080"/>
      <name val="等线"/>
      <charset val="0"/>
      <scheme val="minor"/>
    </font>
    <font>
      <sz val="28"/>
      <color theme="1"/>
      <name val="方正小标宋简体"/>
      <charset val="134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8" borderId="13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7" fillId="22" borderId="1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60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/>
    <xf numFmtId="49" fontId="0" fillId="0" borderId="0" xfId="0" applyNumberForma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3" fillId="0" borderId="5" xfId="0" applyNumberFormat="1" applyFont="1" applyBorder="1" applyAlignment="1">
      <alignment wrapText="1"/>
    </xf>
    <xf numFmtId="49" fontId="6" fillId="0" borderId="5" xfId="0" applyNumberFormat="1" applyFont="1" applyFill="1" applyBorder="1" applyAlignment="1">
      <alignment horizontal="center" vertical="center" wrapText="1"/>
    </xf>
    <xf numFmtId="31" fontId="6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Border="1" applyAlignment="1">
      <alignment wrapText="1"/>
    </xf>
    <xf numFmtId="177" fontId="3" fillId="0" borderId="5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0" fillId="0" borderId="1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0" fontId="3" fillId="0" borderId="5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ill="1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Alignment="1">
      <alignment horizontal="left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5" xfId="10" applyFont="1" applyBorder="1" applyAlignment="1">
      <alignment horizontal="center" vertical="center" wrapText="1"/>
    </xf>
    <xf numFmtId="0" fontId="9" fillId="0" borderId="5" xfId="1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5" xfId="10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cj.sc.gov.cn/" TargetMode="External"/><Relationship Id="rId1" Type="http://schemas.openxmlformats.org/officeDocument/2006/relationships/hyperlink" Target="http://www.scddhzlj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8"/>
  <sheetViews>
    <sheetView tabSelected="1" zoomScale="85" zoomScaleNormal="85" workbookViewId="0">
      <selection activeCell="A2" sqref="A2:AH2"/>
    </sheetView>
  </sheetViews>
  <sheetFormatPr defaultColWidth="9" defaultRowHeight="13.8"/>
  <cols>
    <col min="1" max="1" width="14.2685185185185" customWidth="1"/>
    <col min="2" max="2" width="10.9351851851852" customWidth="1"/>
    <col min="6" max="6" width="5.06481481481481" customWidth="1"/>
    <col min="7" max="7" width="4.7962962962963" customWidth="1"/>
    <col min="8" max="9" width="7.12962962962963" customWidth="1"/>
    <col min="10" max="10" width="10.4351851851852" customWidth="1"/>
    <col min="11" max="11" width="8.37962962962963" customWidth="1"/>
    <col min="12" max="16" width="7.12962962962963" customWidth="1"/>
    <col min="17" max="17" width="10.5833333333333" style="2" customWidth="1"/>
    <col min="18" max="18" width="9.40740740740741" customWidth="1"/>
    <col min="19" max="19" width="7.78703703703704" customWidth="1"/>
    <col min="20" max="20" width="10.1481481481481" customWidth="1"/>
    <col min="21" max="21" width="7.12962962962963" hidden="1" customWidth="1"/>
    <col min="22" max="22" width="7.93518518518519" customWidth="1"/>
    <col min="23" max="23" width="7.12962962962963" customWidth="1"/>
    <col min="24" max="24" width="7.12962962962963" hidden="1" customWidth="1"/>
    <col min="25" max="25" width="8.08333333333333" customWidth="1"/>
    <col min="26" max="26" width="7.12962962962963" hidden="1" customWidth="1"/>
    <col min="27" max="27" width="8.23148148148148" customWidth="1"/>
    <col min="28" max="30" width="7.12962962962963" customWidth="1"/>
    <col min="31" max="31" width="8.81481481481481" customWidth="1"/>
    <col min="32" max="32" width="8.66666666666667" style="3" customWidth="1"/>
    <col min="33" max="33" width="7.12962962962963" customWidth="1"/>
    <col min="34" max="34" width="8.67592592592593" customWidth="1"/>
    <col min="35" max="35" width="7.12962962962963" customWidth="1"/>
    <col min="36" max="36" width="10.9351851851852" customWidth="1"/>
  </cols>
  <sheetData>
    <row r="1" ht="30" customHeight="1" spans="1:1">
      <c r="A1" s="4"/>
    </row>
    <row r="2" ht="55.15" customHeight="1" spans="1:36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0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44"/>
      <c r="AG2" s="5"/>
      <c r="AH2" s="5"/>
      <c r="AI2" s="53"/>
      <c r="AJ2" s="53"/>
    </row>
    <row r="3" ht="20.35" customHeight="1" spans="1:36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31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45"/>
      <c r="AG3" s="7"/>
      <c r="AH3" s="7"/>
      <c r="AI3" s="54"/>
      <c r="AJ3" s="54"/>
    </row>
    <row r="4" s="1" customFormat="1" ht="41" customHeight="1" spans="1:34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10" t="s">
        <v>7</v>
      </c>
      <c r="G4" s="10"/>
      <c r="H4" s="10" t="s">
        <v>8</v>
      </c>
      <c r="I4" s="24"/>
      <c r="J4" s="24"/>
      <c r="K4" s="24"/>
      <c r="L4" s="24"/>
      <c r="M4" s="24"/>
      <c r="N4" s="24"/>
      <c r="O4" s="24"/>
      <c r="P4" s="24"/>
      <c r="Q4" s="32"/>
      <c r="R4" s="10" t="s">
        <v>9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 t="s">
        <v>10</v>
      </c>
      <c r="AF4" s="46"/>
      <c r="AG4" s="10"/>
      <c r="AH4" s="55"/>
    </row>
    <row r="5" s="1" customFormat="1" ht="59.65" customHeight="1" spans="1:34">
      <c r="A5" s="11"/>
      <c r="B5" s="12"/>
      <c r="C5" s="12"/>
      <c r="D5" s="12"/>
      <c r="E5" s="12"/>
      <c r="F5" s="12" t="s">
        <v>11</v>
      </c>
      <c r="G5" s="12" t="s">
        <v>12</v>
      </c>
      <c r="H5" s="12" t="s">
        <v>13</v>
      </c>
      <c r="I5" s="12" t="s">
        <v>14</v>
      </c>
      <c r="J5" s="12" t="s">
        <v>15</v>
      </c>
      <c r="K5" s="12" t="s">
        <v>16</v>
      </c>
      <c r="L5" s="12"/>
      <c r="M5" s="12" t="s">
        <v>17</v>
      </c>
      <c r="N5" s="12"/>
      <c r="O5" s="12" t="s">
        <v>18</v>
      </c>
      <c r="P5" s="12"/>
      <c r="Q5" s="33" t="s">
        <v>19</v>
      </c>
      <c r="R5" s="12" t="s">
        <v>20</v>
      </c>
      <c r="S5" s="12"/>
      <c r="T5" s="12" t="s">
        <v>21</v>
      </c>
      <c r="U5" s="12"/>
      <c r="V5" s="12" t="s">
        <v>22</v>
      </c>
      <c r="W5" s="12" t="s">
        <v>23</v>
      </c>
      <c r="X5" s="12"/>
      <c r="Y5" s="12" t="s">
        <v>24</v>
      </c>
      <c r="Z5" s="12"/>
      <c r="AA5" s="12" t="s">
        <v>25</v>
      </c>
      <c r="AB5" s="12"/>
      <c r="AC5" s="12" t="s">
        <v>26</v>
      </c>
      <c r="AD5" s="12"/>
      <c r="AE5" s="12" t="s">
        <v>27</v>
      </c>
      <c r="AF5" s="47" t="s">
        <v>28</v>
      </c>
      <c r="AG5" s="12" t="s">
        <v>29</v>
      </c>
      <c r="AH5" s="56" t="s">
        <v>28</v>
      </c>
    </row>
    <row r="6" s="1" customFormat="1" ht="27.4" customHeight="1" spans="1:34">
      <c r="A6" s="11"/>
      <c r="B6" s="12"/>
      <c r="C6" s="12"/>
      <c r="D6" s="12"/>
      <c r="E6" s="12"/>
      <c r="F6" s="12"/>
      <c r="G6" s="12"/>
      <c r="H6" s="12"/>
      <c r="I6" s="12"/>
      <c r="J6" s="12"/>
      <c r="K6" s="12" t="s">
        <v>30</v>
      </c>
      <c r="L6" s="12" t="s">
        <v>31</v>
      </c>
      <c r="M6" s="12" t="s">
        <v>32</v>
      </c>
      <c r="N6" s="25" t="s">
        <v>33</v>
      </c>
      <c r="O6" s="12" t="s">
        <v>32</v>
      </c>
      <c r="P6" s="25" t="s">
        <v>33</v>
      </c>
      <c r="Q6" s="33"/>
      <c r="R6" s="12" t="s">
        <v>34</v>
      </c>
      <c r="S6" s="25" t="s">
        <v>33</v>
      </c>
      <c r="T6" s="12" t="s">
        <v>34</v>
      </c>
      <c r="U6" s="25" t="s">
        <v>33</v>
      </c>
      <c r="V6" s="25" t="s">
        <v>35</v>
      </c>
      <c r="W6" s="12" t="s">
        <v>36</v>
      </c>
      <c r="X6" s="25" t="s">
        <v>33</v>
      </c>
      <c r="Y6" s="12" t="s">
        <v>36</v>
      </c>
      <c r="Z6" s="25" t="s">
        <v>33</v>
      </c>
      <c r="AA6" s="25" t="s">
        <v>37</v>
      </c>
      <c r="AB6" s="25" t="s">
        <v>33</v>
      </c>
      <c r="AC6" s="25"/>
      <c r="AD6" s="12" t="s">
        <v>38</v>
      </c>
      <c r="AE6" s="12"/>
      <c r="AF6" s="47"/>
      <c r="AG6" s="12"/>
      <c r="AH6" s="56"/>
    </row>
    <row r="7" s="1" customFormat="1" ht="28" customHeight="1" spans="1:34">
      <c r="A7" s="13" t="s">
        <v>39</v>
      </c>
      <c r="B7" s="14" t="s">
        <v>40</v>
      </c>
      <c r="C7" s="12" t="s">
        <v>41</v>
      </c>
      <c r="D7" s="12" t="s">
        <v>42</v>
      </c>
      <c r="E7" s="12" t="s">
        <v>43</v>
      </c>
      <c r="F7" s="12" t="s">
        <v>44</v>
      </c>
      <c r="G7" s="12">
        <v>3</v>
      </c>
      <c r="H7" s="15"/>
      <c r="I7" s="15"/>
      <c r="J7" s="26">
        <f>1289.09+4.992</f>
        <v>1294.082</v>
      </c>
      <c r="K7" s="27">
        <v>113</v>
      </c>
      <c r="L7" s="28"/>
      <c r="M7" s="29">
        <f t="shared" ref="M7:M12" si="0">J7/K7</f>
        <v>11.4520530973451</v>
      </c>
      <c r="N7" s="28"/>
      <c r="O7" s="29">
        <v>11.83</v>
      </c>
      <c r="P7" s="28"/>
      <c r="Q7" s="34">
        <f>1954.59+4.992</f>
        <v>1959.582</v>
      </c>
      <c r="R7" s="34">
        <v>860.39</v>
      </c>
      <c r="S7" s="35">
        <v>3.1073</v>
      </c>
      <c r="T7" s="29">
        <v>4091.05</v>
      </c>
      <c r="U7" s="35"/>
      <c r="V7" s="36">
        <v>1.3165</v>
      </c>
      <c r="W7" s="35">
        <v>0.4391</v>
      </c>
      <c r="X7" s="35"/>
      <c r="Y7" s="29"/>
      <c r="Z7" s="35"/>
      <c r="AA7" s="35"/>
      <c r="AB7" s="35"/>
      <c r="AC7" s="12" t="s">
        <v>45</v>
      </c>
      <c r="AD7" s="12"/>
      <c r="AE7" s="48" t="s">
        <v>46</v>
      </c>
      <c r="AF7" s="3" t="s">
        <v>47</v>
      </c>
      <c r="AG7" s="57" t="s">
        <v>48</v>
      </c>
      <c r="AH7" s="58" t="s">
        <v>49</v>
      </c>
    </row>
    <row r="8" ht="28" customHeight="1" spans="1:34">
      <c r="A8" s="13" t="s">
        <v>50</v>
      </c>
      <c r="B8" s="14" t="s">
        <v>51</v>
      </c>
      <c r="C8" s="12" t="s">
        <v>41</v>
      </c>
      <c r="D8" s="12" t="s">
        <v>42</v>
      </c>
      <c r="E8" s="12" t="s">
        <v>43</v>
      </c>
      <c r="F8" s="12" t="s">
        <v>44</v>
      </c>
      <c r="G8" s="12">
        <v>3</v>
      </c>
      <c r="H8" s="15"/>
      <c r="I8" s="15"/>
      <c r="J8" s="26">
        <v>933.77</v>
      </c>
      <c r="K8" s="27">
        <v>81.5</v>
      </c>
      <c r="L8" s="28"/>
      <c r="M8" s="29">
        <f t="shared" si="0"/>
        <v>11.4573006134969</v>
      </c>
      <c r="N8" s="28"/>
      <c r="O8" s="29">
        <v>7.5</v>
      </c>
      <c r="P8" s="28"/>
      <c r="Q8" s="34">
        <v>1368.79</v>
      </c>
      <c r="R8" s="34">
        <v>743.16</v>
      </c>
      <c r="S8" s="35">
        <v>0.308</v>
      </c>
      <c r="T8" s="29">
        <v>1653.61</v>
      </c>
      <c r="U8" s="35"/>
      <c r="V8" s="36">
        <v>1.1787</v>
      </c>
      <c r="W8" s="35">
        <v>0.5429</v>
      </c>
      <c r="X8" s="35"/>
      <c r="Z8" s="35"/>
      <c r="AA8" s="35"/>
      <c r="AB8" s="35"/>
      <c r="AC8" s="49" t="s">
        <v>52</v>
      </c>
      <c r="AD8" s="49"/>
      <c r="AE8" s="48" t="s">
        <v>46</v>
      </c>
      <c r="AF8" s="3" t="s">
        <v>53</v>
      </c>
      <c r="AG8" s="12"/>
      <c r="AH8" s="58"/>
    </row>
    <row r="9" ht="28" customHeight="1" spans="1:34">
      <c r="A9" s="13" t="s">
        <v>54</v>
      </c>
      <c r="B9" s="16" t="s">
        <v>55</v>
      </c>
      <c r="C9" s="12" t="s">
        <v>41</v>
      </c>
      <c r="D9" s="12" t="s">
        <v>42</v>
      </c>
      <c r="E9" s="12" t="s">
        <v>43</v>
      </c>
      <c r="F9" s="12" t="s">
        <v>44</v>
      </c>
      <c r="G9" s="12">
        <v>3</v>
      </c>
      <c r="H9" s="15"/>
      <c r="I9" s="15"/>
      <c r="J9" s="26">
        <f>378.97+3.33</f>
        <v>382.3</v>
      </c>
      <c r="K9" s="27">
        <v>27.5</v>
      </c>
      <c r="L9" s="28"/>
      <c r="M9" s="29">
        <f t="shared" si="0"/>
        <v>13.9018181818182</v>
      </c>
      <c r="N9" s="28"/>
      <c r="O9" s="29">
        <v>12.36</v>
      </c>
      <c r="P9" s="28"/>
      <c r="Q9" s="34">
        <f>454.9+3.73</f>
        <v>458.63</v>
      </c>
      <c r="R9" s="37">
        <v>67.05</v>
      </c>
      <c r="S9" s="35">
        <v>0.6398</v>
      </c>
      <c r="T9" s="29">
        <v>461.89</v>
      </c>
      <c r="U9" s="35"/>
      <c r="V9" s="36">
        <v>1.0448</v>
      </c>
      <c r="W9" s="35">
        <v>0.1462</v>
      </c>
      <c r="X9" s="35"/>
      <c r="Y9" s="29"/>
      <c r="Z9" s="35"/>
      <c r="AA9" s="35"/>
      <c r="AB9" s="35"/>
      <c r="AC9" s="49" t="s">
        <v>52</v>
      </c>
      <c r="AD9" s="49"/>
      <c r="AE9" s="48" t="s">
        <v>46</v>
      </c>
      <c r="AF9" s="3" t="s">
        <v>56</v>
      </c>
      <c r="AG9" s="12"/>
      <c r="AH9" s="58"/>
    </row>
    <row r="10" ht="28" customHeight="1" spans="1:34">
      <c r="A10" s="13" t="s">
        <v>57</v>
      </c>
      <c r="B10" s="14" t="s">
        <v>58</v>
      </c>
      <c r="C10" s="12" t="s">
        <v>41</v>
      </c>
      <c r="D10" s="12" t="s">
        <v>42</v>
      </c>
      <c r="E10" s="12" t="s">
        <v>43</v>
      </c>
      <c r="F10" s="12" t="s">
        <v>44</v>
      </c>
      <c r="G10" s="12">
        <v>3</v>
      </c>
      <c r="H10" s="15"/>
      <c r="I10" s="15"/>
      <c r="J10" s="26">
        <v>7548.71</v>
      </c>
      <c r="K10" s="27">
        <v>770.67</v>
      </c>
      <c r="L10" s="28"/>
      <c r="M10" s="29">
        <f t="shared" si="0"/>
        <v>9.79499656143356</v>
      </c>
      <c r="N10" s="28"/>
      <c r="O10" s="29">
        <v>9.12</v>
      </c>
      <c r="P10" s="28"/>
      <c r="Q10" s="34">
        <v>11028.5</v>
      </c>
      <c r="R10" s="34">
        <v>1560.01</v>
      </c>
      <c r="S10" s="38">
        <v>1.6257</v>
      </c>
      <c r="T10" s="29">
        <v>2160.28</v>
      </c>
      <c r="U10" s="35"/>
      <c r="V10" s="36">
        <v>1.0818</v>
      </c>
      <c r="W10" s="35">
        <v>0.1415</v>
      </c>
      <c r="X10" s="35">
        <v>0.0906</v>
      </c>
      <c r="Y10" s="35"/>
      <c r="Z10" s="35"/>
      <c r="AA10" s="35"/>
      <c r="AB10" s="35"/>
      <c r="AC10" s="49" t="s">
        <v>52</v>
      </c>
      <c r="AD10" s="49"/>
      <c r="AE10" s="48" t="s">
        <v>46</v>
      </c>
      <c r="AF10" s="3" t="s">
        <v>59</v>
      </c>
      <c r="AG10" s="12"/>
      <c r="AH10" s="58"/>
    </row>
    <row r="11" ht="28" customHeight="1" spans="1:34">
      <c r="A11" s="13" t="s">
        <v>60</v>
      </c>
      <c r="B11" s="17" t="s">
        <v>61</v>
      </c>
      <c r="C11" s="12" t="s">
        <v>41</v>
      </c>
      <c r="D11" s="12" t="s">
        <v>62</v>
      </c>
      <c r="E11" s="12" t="s">
        <v>63</v>
      </c>
      <c r="F11" s="12" t="s">
        <v>44</v>
      </c>
      <c r="G11" s="12">
        <v>3</v>
      </c>
      <c r="H11" s="15"/>
      <c r="I11" s="15"/>
      <c r="J11" s="26">
        <v>9814.01</v>
      </c>
      <c r="K11" s="27">
        <v>1457</v>
      </c>
      <c r="L11" s="28"/>
      <c r="M11" s="29">
        <f t="shared" si="0"/>
        <v>6.73576527110501</v>
      </c>
      <c r="N11" s="28"/>
      <c r="O11" s="29">
        <v>10.43</v>
      </c>
      <c r="P11" s="28"/>
      <c r="Q11" s="34">
        <v>14804.49</v>
      </c>
      <c r="R11" s="34">
        <v>664.94</v>
      </c>
      <c r="S11" s="35">
        <v>1.8604</v>
      </c>
      <c r="T11" s="29">
        <v>24360.57</v>
      </c>
      <c r="U11" s="35">
        <v>0.41</v>
      </c>
      <c r="V11" s="36">
        <v>1.0721</v>
      </c>
      <c r="W11" s="35"/>
      <c r="X11" s="35"/>
      <c r="Y11" s="35">
        <v>0.6077</v>
      </c>
      <c r="Z11" s="35"/>
      <c r="AA11" s="35">
        <v>1</v>
      </c>
      <c r="AB11" s="35">
        <v>0</v>
      </c>
      <c r="AC11" s="49" t="s">
        <v>64</v>
      </c>
      <c r="AD11" s="49"/>
      <c r="AE11" s="50" t="s">
        <v>65</v>
      </c>
      <c r="AF11" s="3" t="s">
        <v>66</v>
      </c>
      <c r="AG11" s="12"/>
      <c r="AH11" s="58"/>
    </row>
    <row r="12" ht="28" customHeight="1" spans="1:34">
      <c r="A12" s="13" t="s">
        <v>67</v>
      </c>
      <c r="B12" s="17" t="s">
        <v>68</v>
      </c>
      <c r="C12" s="12" t="s">
        <v>41</v>
      </c>
      <c r="D12" s="12" t="s">
        <v>62</v>
      </c>
      <c r="E12" s="12" t="s">
        <v>63</v>
      </c>
      <c r="F12" s="12" t="s">
        <v>44</v>
      </c>
      <c r="G12" s="12">
        <v>3</v>
      </c>
      <c r="H12" s="15"/>
      <c r="I12" s="15"/>
      <c r="J12" s="26">
        <v>6998.11</v>
      </c>
      <c r="K12" s="27">
        <v>1035.66</v>
      </c>
      <c r="L12" s="28"/>
      <c r="M12" s="29">
        <f t="shared" si="0"/>
        <v>6.7571500299326</v>
      </c>
      <c r="N12" s="28"/>
      <c r="O12" s="29">
        <v>14.89</v>
      </c>
      <c r="P12" s="28"/>
      <c r="Q12" s="34">
        <v>10763.92</v>
      </c>
      <c r="R12" s="34">
        <v>952.49</v>
      </c>
      <c r="S12" s="35">
        <v>4.0702</v>
      </c>
      <c r="T12" s="29">
        <v>5003.89</v>
      </c>
      <c r="U12" s="35">
        <v>0.3159</v>
      </c>
      <c r="V12" s="35" t="s">
        <v>69</v>
      </c>
      <c r="W12" s="35"/>
      <c r="X12" s="35"/>
      <c r="Y12" s="35">
        <v>2.1511</v>
      </c>
      <c r="Z12" s="35"/>
      <c r="AA12" s="35">
        <v>1</v>
      </c>
      <c r="AB12" s="35">
        <v>0</v>
      </c>
      <c r="AC12" s="49" t="s">
        <v>64</v>
      </c>
      <c r="AD12" s="49"/>
      <c r="AE12" s="51" t="s">
        <v>70</v>
      </c>
      <c r="AF12" s="3" t="s">
        <v>66</v>
      </c>
      <c r="AG12" s="12"/>
      <c r="AH12" s="58"/>
    </row>
    <row r="13" ht="28" customHeight="1" spans="1:34">
      <c r="A13" s="18" t="s">
        <v>71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52"/>
      <c r="AG13" s="19"/>
      <c r="AH13" s="59"/>
    </row>
    <row r="14" ht="20" customHeight="1" spans="1:21">
      <c r="A14" s="20" t="s">
        <v>72</v>
      </c>
      <c r="B14" s="21" t="s">
        <v>73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39"/>
      <c r="R14" s="21"/>
      <c r="S14" s="21"/>
      <c r="T14" s="21"/>
      <c r="U14" s="21"/>
    </row>
    <row r="15" ht="20" customHeight="1" spans="2:21">
      <c r="B15" s="22" t="s">
        <v>74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40"/>
      <c r="R15" s="22"/>
      <c r="S15" s="22"/>
      <c r="T15" s="22"/>
      <c r="U15" s="22"/>
    </row>
    <row r="16" ht="31.5" customHeight="1" spans="2:21">
      <c r="B16" s="23" t="s">
        <v>75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40"/>
      <c r="R16" s="22"/>
      <c r="S16" s="22"/>
      <c r="T16" s="22"/>
      <c r="U16" s="22"/>
    </row>
    <row r="17" ht="17.25" customHeight="1" spans="2:21">
      <c r="B17" s="22" t="s">
        <v>76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40"/>
      <c r="R17" s="22"/>
      <c r="S17" s="22"/>
      <c r="T17" s="22"/>
      <c r="U17" s="22"/>
    </row>
    <row r="18" ht="31.5" customHeight="1" spans="2:24">
      <c r="B18" s="23" t="s">
        <v>77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41"/>
      <c r="R18" s="23"/>
      <c r="S18" s="23"/>
      <c r="T18" s="23"/>
      <c r="U18" s="23"/>
      <c r="W18" s="42"/>
      <c r="X18" s="43">
        <v>81.5</v>
      </c>
    </row>
  </sheetData>
  <mergeCells count="38">
    <mergeCell ref="A2:AH2"/>
    <mergeCell ref="A3:AH3"/>
    <mergeCell ref="F4:G4"/>
    <mergeCell ref="H4:Q4"/>
    <mergeCell ref="R4:AD4"/>
    <mergeCell ref="AE4:AH4"/>
    <mergeCell ref="K5:L5"/>
    <mergeCell ref="M5:N5"/>
    <mergeCell ref="O5:P5"/>
    <mergeCell ref="R5:S5"/>
    <mergeCell ref="T5:U5"/>
    <mergeCell ref="W5:X5"/>
    <mergeCell ref="Y5:Z5"/>
    <mergeCell ref="AA5:AB5"/>
    <mergeCell ref="AC5:AD5"/>
    <mergeCell ref="A13:AH13"/>
    <mergeCell ref="B14:U14"/>
    <mergeCell ref="B15:U15"/>
    <mergeCell ref="B16:U16"/>
    <mergeCell ref="B17:U17"/>
    <mergeCell ref="B18:U18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Q5:Q6"/>
    <mergeCell ref="AE5:AE6"/>
    <mergeCell ref="AF5:AF6"/>
    <mergeCell ref="AG5:AG6"/>
    <mergeCell ref="AG7:AG12"/>
    <mergeCell ref="AH5:AH6"/>
    <mergeCell ref="AH7:AH12"/>
  </mergeCells>
  <dataValidations count="7">
    <dataValidation type="date" operator="lessThan" showInputMessage="1" showErrorMessage="1" error="输入有误，请核对后重新输入" prompt="格式：年/月/日 &#10;例如：2010/5/7" sqref="B13">
      <formula1>43525</formula1>
    </dataValidation>
    <dataValidation type="list" showInputMessage="1" showErrorMessage="1" prompt="请选择" sqref="F7">
      <formula1>"否,是"</formula1>
    </dataValidation>
    <dataValidation type="list" allowBlank="1" showInputMessage="1" showErrorMessage="1" prompt="请选择预算管理方式" sqref="E7:E13">
      <formula1>"备案制,核准制"</formula1>
    </dataValidation>
    <dataValidation type="date" operator="lessThan" allowBlank="1" showInputMessage="1" showErrorMessage="1" error="输入有误，请核对后重新输入" prompt="格式：年/月/日 &#10;例如：2010/5/7" sqref="AF13 AH7:AH13">
      <formula1>44196</formula1>
    </dataValidation>
    <dataValidation type="list" allowBlank="1" showInputMessage="1" showErrorMessage="1" prompt="请选择企业功能性质类型" sqref="D7:D13">
      <formula1>"竞争Ⅰ型,竞争Ⅱ型,功能Ⅰ型,功能Ⅱ型,金融类,文化类,其他类型,未分类"</formula1>
    </dataValidation>
    <dataValidation type="list" allowBlank="1" showInputMessage="1" showErrorMessage="1" prompt="请选择" sqref="G7:G13">
      <formula1>"1,2,3"</formula1>
    </dataValidation>
    <dataValidation type="list" allowBlank="1" showInputMessage="1" showErrorMessage="1" prompt="请选择" sqref="F8:F13">
      <formula1>"否,是"</formula1>
    </dataValidation>
  </dataValidations>
  <hyperlinks>
    <hyperlink ref="AE12" r:id="rId1" display="http://www.scddhzlj.cn/"/>
    <hyperlink ref="AG7" r:id="rId2" display="http://lcj.sc.gov.cn/"/>
  </hyperlinks>
  <pageMargins left="0.393055555555556" right="0.156944444444444" top="0.75" bottom="0.75" header="0.3" footer="0.3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sweet home</dc:creator>
  <cp:lastModifiedBy>宣传</cp:lastModifiedBy>
  <dcterms:created xsi:type="dcterms:W3CDTF">2015-06-08T10:19:00Z</dcterms:created>
  <cp:lastPrinted>2020-07-10T23:48:00Z</cp:lastPrinted>
  <dcterms:modified xsi:type="dcterms:W3CDTF">2022-01-06T08:05:35Z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2052-11.1.0.11284</vt:lpwstr>
  </property>
  <property fmtid="{D5CDD505-2E9C-101B-9397-08002B2CF9AE}" pid="3" name="ICV">
    <vt:lpwstr>75F255E285A548BA85046F803968BD32</vt:lpwstr>
  </property>
</Properties>
</file>